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</definedNames>
  <calcPr calcId="124519" fullCalcOnLoad="1"/>
</workbook>
</file>

<file path=xl/calcChain.xml><?xml version="1.0" encoding="utf-8"?>
<calcChain xmlns="http://schemas.openxmlformats.org/spreadsheetml/2006/main">
  <c r="H16" i="1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</calcChain>
</file>

<file path=xl/sharedStrings.xml><?xml version="1.0" encoding="utf-8"?>
<sst xmlns="http://schemas.openxmlformats.org/spreadsheetml/2006/main" count="24" uniqueCount="24">
  <si>
    <t>грн.</t>
  </si>
  <si>
    <t>ККД</t>
  </si>
  <si>
    <t>Уточн.річн. план</t>
  </si>
  <si>
    <t xml:space="preserve"> Уточ.пл. за період</t>
  </si>
  <si>
    <t>Факт</t>
  </si>
  <si>
    <t>+/-</t>
  </si>
  <si>
    <t>% викон.</t>
  </si>
  <si>
    <t>Неподаткові надходження</t>
  </si>
  <si>
    <t>Власні надходження бюджетних установ</t>
  </si>
  <si>
    <t>Офіційні трансферти</t>
  </si>
  <si>
    <t>Від органів державного управління</t>
  </si>
  <si>
    <t>Інші субвенції з місцевого бюджету</t>
  </si>
  <si>
    <t>Всього без урахування трансферт</t>
  </si>
  <si>
    <t>Всього</t>
  </si>
  <si>
    <t>Спеціальний фонд</t>
  </si>
  <si>
    <t>Додаток 2 до звіту</t>
  </si>
  <si>
    <t xml:space="preserve">Начальник фінансового управління райдержадміністрації       </t>
  </si>
  <si>
    <t>Ірина ДЯЧЕНКО</t>
  </si>
  <si>
    <t>Надходження від плати за послуги, що надаються  бюджетними установами згідно із законодавством</t>
  </si>
  <si>
    <t>Плата за оренду майна бюджетних установ, 
що здійснюється відповідно до Закону 
України `Про оренду державного та комунального майна`</t>
  </si>
  <si>
    <t>Субвенції з місцевих бюджетів 
іншим місцевим бюджетам</t>
  </si>
  <si>
    <t xml:space="preserve">Доходи </t>
  </si>
  <si>
    <t>,</t>
  </si>
  <si>
    <t xml:space="preserve">         Аналіз виконання плану по доходах за І півріччя 2025 року</t>
  </si>
</sst>
</file>

<file path=xl/styles.xml><?xml version="1.0" encoding="utf-8"?>
<styleSheet xmlns="http://schemas.openxmlformats.org/spreadsheetml/2006/main">
  <numFmts count="2">
    <numFmt numFmtId="44" formatCode="_-* #,##0.00&quot;₴&quot;_-;\-* #,##0.00&quot;₴&quot;_-;_-* &quot;-&quot;??&quot;₴&quot;_-;_-@_-"/>
    <numFmt numFmtId="164" formatCode="#0.00"/>
  </numFmts>
  <fonts count="9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44" fontId="7" fillId="0" borderId="0" xfId="1" applyFont="1" applyAlignment="1">
      <alignment wrapText="1"/>
    </xf>
    <xf numFmtId="44" fontId="7" fillId="0" borderId="0" xfId="1" applyFont="1"/>
    <xf numFmtId="0" fontId="7" fillId="0" borderId="1" xfId="0" applyFont="1" applyBorder="1" applyAlignme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0" fontId="7" fillId="0" borderId="1" xfId="0" applyFont="1" applyBorder="1" applyAlignment="1">
      <alignment wrapText="1"/>
    </xf>
    <xf numFmtId="164" fontId="8" fillId="2" borderId="1" xfId="0" applyNumberFormat="1" applyFont="1" applyFill="1" applyBorder="1"/>
    <xf numFmtId="0" fontId="7" fillId="0" borderId="0" xfId="0" applyFont="1"/>
    <xf numFmtId="0" fontId="8" fillId="2" borderId="1" xfId="0" applyFont="1" applyFill="1" applyBorder="1"/>
    <xf numFmtId="0" fontId="7" fillId="0" borderId="1" xfId="0" applyFont="1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Грошовий" xfId="1" builtinId="4"/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B6" sqref="A6:H18"/>
    </sheetView>
  </sheetViews>
  <sheetFormatPr defaultRowHeight="12.75"/>
  <cols>
    <col min="1" max="1" width="0.140625" customWidth="1"/>
    <col min="2" max="2" width="12.5703125" bestFit="1" customWidth="1"/>
    <col min="3" max="3" width="42.5703125" customWidth="1"/>
    <col min="4" max="4" width="15.7109375" customWidth="1"/>
    <col min="5" max="5" width="15.85546875" customWidth="1"/>
    <col min="6" max="6" width="14.7109375" customWidth="1"/>
    <col min="7" max="7" width="15.140625" customWidth="1"/>
    <col min="8" max="8" width="14.140625" customWidth="1"/>
  </cols>
  <sheetData>
    <row r="1" spans="1:11">
      <c r="A1" s="1"/>
      <c r="B1" s="1"/>
      <c r="C1" s="1"/>
      <c r="D1" s="1"/>
      <c r="E1" s="1"/>
      <c r="F1" s="1"/>
      <c r="G1" s="1"/>
      <c r="H1" s="1" t="s">
        <v>15</v>
      </c>
      <c r="I1" s="1"/>
      <c r="J1" s="1"/>
      <c r="K1" s="1"/>
    </row>
    <row r="2" spans="1:11" ht="23.25">
      <c r="A2" s="17" t="s">
        <v>23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8">
      <c r="A4" s="19" t="s">
        <v>14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>
      <c r="A5" s="3"/>
      <c r="B5" s="3"/>
      <c r="C5" s="3"/>
      <c r="D5" s="3"/>
      <c r="E5" s="3"/>
      <c r="F5" s="3"/>
      <c r="G5" s="3"/>
      <c r="H5" s="3" t="s">
        <v>0</v>
      </c>
      <c r="I5" s="3"/>
      <c r="J5" s="3"/>
      <c r="K5" s="3"/>
    </row>
    <row r="6" spans="1:11" ht="28.5" customHeight="1">
      <c r="A6" s="6"/>
      <c r="B6" s="7" t="s">
        <v>1</v>
      </c>
      <c r="C6" s="7" t="s">
        <v>21</v>
      </c>
      <c r="D6" s="8" t="s">
        <v>2</v>
      </c>
      <c r="E6" s="8" t="s">
        <v>3</v>
      </c>
      <c r="F6" s="7" t="s">
        <v>4</v>
      </c>
      <c r="G6" s="7" t="s">
        <v>5</v>
      </c>
      <c r="H6" s="7" t="s">
        <v>6</v>
      </c>
      <c r="I6" s="3"/>
      <c r="J6" s="3"/>
      <c r="K6" s="3"/>
    </row>
    <row r="7" spans="1:11" ht="15.75">
      <c r="A7" s="9"/>
      <c r="B7" s="10">
        <v>20000000</v>
      </c>
      <c r="C7" s="9" t="s">
        <v>7</v>
      </c>
      <c r="D7" s="11">
        <v>200000</v>
      </c>
      <c r="E7" s="11">
        <v>100000</v>
      </c>
      <c r="F7" s="11">
        <v>113561.22</v>
      </c>
      <c r="G7" s="11">
        <f t="shared" ref="G7:G16" si="0">F7-E7</f>
        <v>13561.220000000001</v>
      </c>
      <c r="H7" s="11">
        <f t="shared" ref="H7:H16" si="1">IF(E7=0,0,F7/E7*100)</f>
        <v>113.56121999999999</v>
      </c>
      <c r="I7" s="3"/>
      <c r="J7" s="3"/>
      <c r="K7" s="3"/>
    </row>
    <row r="8" spans="1:11" ht="21.75" customHeight="1">
      <c r="A8" s="9"/>
      <c r="B8" s="10">
        <v>25000000</v>
      </c>
      <c r="C8" s="9" t="s">
        <v>8</v>
      </c>
      <c r="D8" s="11">
        <v>200000</v>
      </c>
      <c r="E8" s="11">
        <v>100000</v>
      </c>
      <c r="F8" s="11">
        <v>113561.22</v>
      </c>
      <c r="G8" s="11">
        <f t="shared" si="0"/>
        <v>13561.220000000001</v>
      </c>
      <c r="H8" s="11">
        <f t="shared" si="1"/>
        <v>113.56121999999999</v>
      </c>
      <c r="I8" s="3"/>
      <c r="J8" s="3"/>
      <c r="K8" s="3"/>
    </row>
    <row r="9" spans="1:11" ht="51" customHeight="1">
      <c r="A9" s="9"/>
      <c r="B9" s="10">
        <v>25010000</v>
      </c>
      <c r="C9" s="12" t="s">
        <v>18</v>
      </c>
      <c r="D9" s="11">
        <v>200000</v>
      </c>
      <c r="E9" s="11">
        <v>100000</v>
      </c>
      <c r="F9" s="11">
        <v>113561.22</v>
      </c>
      <c r="G9" s="11">
        <f t="shared" si="0"/>
        <v>13561.220000000001</v>
      </c>
      <c r="H9" s="11">
        <f t="shared" si="1"/>
        <v>113.56121999999999</v>
      </c>
      <c r="I9" s="3"/>
      <c r="J9" s="3"/>
      <c r="K9" s="3"/>
    </row>
    <row r="10" spans="1:11" ht="66.75" customHeight="1">
      <c r="A10" s="9"/>
      <c r="B10" s="10">
        <v>25010300</v>
      </c>
      <c r="C10" s="12" t="s">
        <v>19</v>
      </c>
      <c r="D10" s="11">
        <v>200000</v>
      </c>
      <c r="E10" s="11">
        <v>100000</v>
      </c>
      <c r="F10" s="11">
        <v>113561.22</v>
      </c>
      <c r="G10" s="11">
        <f t="shared" si="0"/>
        <v>13561.220000000001</v>
      </c>
      <c r="H10" s="11">
        <f t="shared" si="1"/>
        <v>113.56121999999999</v>
      </c>
      <c r="I10" s="3"/>
      <c r="J10" s="3"/>
      <c r="K10" s="3"/>
    </row>
    <row r="11" spans="1:11" ht="15.75">
      <c r="A11" s="9"/>
      <c r="B11" s="10">
        <v>40000000</v>
      </c>
      <c r="C11" s="9" t="s">
        <v>9</v>
      </c>
      <c r="D11" s="11">
        <v>1270000</v>
      </c>
      <c r="E11" s="11">
        <v>1270000</v>
      </c>
      <c r="F11" s="11">
        <v>820000</v>
      </c>
      <c r="G11" s="11">
        <f t="shared" si="0"/>
        <v>-450000</v>
      </c>
      <c r="H11" s="11">
        <f t="shared" si="1"/>
        <v>64.566929133858267</v>
      </c>
      <c r="I11" s="3"/>
      <c r="J11" s="3"/>
      <c r="K11" s="3"/>
    </row>
    <row r="12" spans="1:11" ht="15.75">
      <c r="A12" s="9"/>
      <c r="B12" s="10">
        <v>41000000</v>
      </c>
      <c r="C12" s="9" t="s">
        <v>10</v>
      </c>
      <c r="D12" s="11">
        <v>1270000</v>
      </c>
      <c r="E12" s="11">
        <v>1270000</v>
      </c>
      <c r="F12" s="11">
        <v>820000</v>
      </c>
      <c r="G12" s="11">
        <f t="shared" si="0"/>
        <v>-450000</v>
      </c>
      <c r="H12" s="11">
        <f t="shared" si="1"/>
        <v>64.566929133858267</v>
      </c>
      <c r="I12" s="3"/>
      <c r="J12" s="3"/>
      <c r="K12" s="3"/>
    </row>
    <row r="13" spans="1:11" ht="37.5" customHeight="1">
      <c r="A13" s="9"/>
      <c r="B13" s="10">
        <v>41050000</v>
      </c>
      <c r="C13" s="12" t="s">
        <v>20</v>
      </c>
      <c r="D13" s="11">
        <v>1270000</v>
      </c>
      <c r="E13" s="11">
        <v>1270000</v>
      </c>
      <c r="F13" s="11">
        <v>820000</v>
      </c>
      <c r="G13" s="11">
        <f t="shared" si="0"/>
        <v>-450000</v>
      </c>
      <c r="H13" s="11">
        <f t="shared" si="1"/>
        <v>64.566929133858267</v>
      </c>
      <c r="I13" s="3"/>
      <c r="J13" s="3"/>
      <c r="K13" s="3"/>
    </row>
    <row r="14" spans="1:11" ht="15.75">
      <c r="A14" s="9"/>
      <c r="B14" s="10">
        <v>41053900</v>
      </c>
      <c r="C14" s="9" t="s">
        <v>11</v>
      </c>
      <c r="D14" s="11">
        <v>1270000</v>
      </c>
      <c r="E14" s="11">
        <v>1270000</v>
      </c>
      <c r="F14" s="11">
        <v>820000</v>
      </c>
      <c r="G14" s="11">
        <f t="shared" si="0"/>
        <v>-450000</v>
      </c>
      <c r="H14" s="11">
        <f t="shared" si="1"/>
        <v>64.566929133858267</v>
      </c>
      <c r="I14" s="3"/>
      <c r="J14" s="3"/>
      <c r="K14" s="3"/>
    </row>
    <row r="15" spans="1:11" ht="19.5" customHeight="1">
      <c r="A15" s="15" t="s">
        <v>12</v>
      </c>
      <c r="B15" s="16"/>
      <c r="C15" s="16"/>
      <c r="D15" s="13">
        <v>200000</v>
      </c>
      <c r="E15" s="13">
        <v>100000</v>
      </c>
      <c r="F15" s="13">
        <v>113561.22</v>
      </c>
      <c r="G15" s="13">
        <f t="shared" si="0"/>
        <v>13561.220000000001</v>
      </c>
      <c r="H15" s="13">
        <f t="shared" si="1"/>
        <v>113.56121999999999</v>
      </c>
      <c r="I15" s="3"/>
      <c r="J15" s="3"/>
      <c r="K15" s="3"/>
    </row>
    <row r="16" spans="1:11" ht="22.5" customHeight="1">
      <c r="A16" s="15" t="s">
        <v>13</v>
      </c>
      <c r="B16" s="16"/>
      <c r="C16" s="16"/>
      <c r="D16" s="13">
        <v>1470000</v>
      </c>
      <c r="E16" s="13">
        <v>1370000</v>
      </c>
      <c r="F16" s="13">
        <v>933561.22</v>
      </c>
      <c r="G16" s="13">
        <f t="shared" si="0"/>
        <v>-436438.78</v>
      </c>
      <c r="H16" s="13">
        <f t="shared" si="1"/>
        <v>68.143154744525546</v>
      </c>
    </row>
    <row r="17" spans="1:8" ht="15.75">
      <c r="A17" s="14"/>
      <c r="B17" s="14"/>
      <c r="C17" s="14"/>
      <c r="D17" s="14"/>
      <c r="E17" s="14"/>
      <c r="F17" s="14" t="s">
        <v>22</v>
      </c>
      <c r="G17" s="14"/>
      <c r="H17" s="14"/>
    </row>
    <row r="18" spans="1:8" ht="31.5">
      <c r="A18" s="14"/>
      <c r="B18" s="14"/>
      <c r="C18" s="4" t="s">
        <v>16</v>
      </c>
      <c r="D18" s="5"/>
      <c r="E18" s="5"/>
      <c r="F18" s="5" t="s">
        <v>17</v>
      </c>
      <c r="G18" s="5"/>
      <c r="H18" s="14"/>
    </row>
  </sheetData>
  <mergeCells count="4">
    <mergeCell ref="A15:C15"/>
    <mergeCell ref="A16:C16"/>
    <mergeCell ref="A2:K2"/>
    <mergeCell ref="A4:K4"/>
  </mergeCells>
  <phoneticPr fontId="0" type="noConversion"/>
  <pageMargins left="0.59055118110236227" right="0.59055118110236227" top="0.39370078740157483" bottom="0.39370078740157483" header="0" footer="0"/>
  <pageSetup paperSize="9" scale="9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2025-08-11T13:33:29Z</cp:lastPrinted>
  <dcterms:created xsi:type="dcterms:W3CDTF">2025-05-12T07:43:56Z</dcterms:created>
  <dcterms:modified xsi:type="dcterms:W3CDTF">2025-08-11T13:34:27Z</dcterms:modified>
</cp:coreProperties>
</file>